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O7" i="1" l="1"/>
  <c r="N7" i="1"/>
  <c r="G7" i="1"/>
  <c r="F7" i="1"/>
  <c r="E7" i="1"/>
  <c r="I6" i="1"/>
  <c r="M6" i="1" s="1"/>
  <c r="H6" i="1"/>
  <c r="D6" i="1"/>
  <c r="K5" i="1"/>
  <c r="H5" i="1" s="1"/>
  <c r="H7" i="1" s="1"/>
  <c r="J5" i="1"/>
  <c r="J7" i="1" s="1"/>
  <c r="I5" i="1"/>
  <c r="I7" i="1" s="1"/>
  <c r="D5" i="1"/>
  <c r="D7" i="1" s="1"/>
  <c r="M7" i="1" l="1"/>
  <c r="L6" i="1"/>
  <c r="L7" i="1" s="1"/>
  <c r="P6" i="1"/>
  <c r="K7" i="1"/>
  <c r="P7" i="1"/>
</calcChain>
</file>

<file path=xl/sharedStrings.xml><?xml version="1.0" encoding="utf-8"?>
<sst xmlns="http://schemas.openxmlformats.org/spreadsheetml/2006/main" count="29" uniqueCount="20">
  <si>
    <r>
      <t xml:space="preserve">              </t>
    </r>
    <r>
      <rPr>
        <b/>
        <sz val="12"/>
        <color theme="1"/>
        <rFont val="Times New Roman"/>
        <family val="1"/>
        <charset val="204"/>
      </rPr>
      <t>ОТЧЕТ</t>
    </r>
    <r>
      <rPr>
        <sz val="12"/>
        <color theme="1"/>
        <rFont val="Times New Roman"/>
        <family val="1"/>
        <charset val="204"/>
      </rPr>
      <t xml:space="preserve">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01.01.2017  года (нарастающим итогом)
Петровское сельское поселение Приозерский муниципальный район Ленинградской области
</t>
    </r>
  </si>
  <si>
    <t>Наимено-вание проекта</t>
  </si>
  <si>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</si>
  <si>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</si>
  <si>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</si>
  <si>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Исполнено на 01.01.2017 (нарастающим итогом)</t>
  </si>
  <si>
    <t>Исполнено за последний квартал 2016 года</t>
  </si>
  <si>
    <t>Неисполь-зованный остаток  межбюджет-ного трансферта (рублей</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</si>
  <si>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</si>
  <si>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</si>
  <si>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</si>
  <si>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</si>
  <si>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Ремонт, грейдирование, выравнивание и подсыпка автомобильных дорог общего пользования местного значения на территории частного сектора п. Петровское</t>
  </si>
  <si>
    <t>0,650км.</t>
  </si>
  <si>
    <t>Ремонт уличного освещения в п. Петровское</t>
  </si>
  <si>
    <t xml:space="preserve">30шт.           30шт.        1,8км </t>
  </si>
  <si>
    <t>0</t>
  </si>
  <si>
    <t>ИТОГО</t>
  </si>
  <si>
    <r>
      <t xml:space="preserve">Глава администрации поселения   ____________  </t>
    </r>
    <r>
      <rPr>
        <u/>
        <sz val="11"/>
        <color theme="1"/>
        <rFont val="Times New Roman"/>
        <family val="1"/>
        <charset val="204"/>
      </rPr>
      <t xml:space="preserve">В.А. Блюм </t>
    </r>
    <r>
      <rPr>
        <sz val="11"/>
        <color theme="1"/>
        <rFont val="Times New Roman"/>
        <family val="1"/>
        <charset val="204"/>
      </rPr>
      <t xml:space="preserve">        
                                                   (подпись)          (фамилия, инициалы)
Руководитель финансового органа    ___________  </t>
    </r>
    <r>
      <rPr>
        <u/>
        <sz val="11"/>
        <color theme="1"/>
        <rFont val="Times New Roman"/>
        <family val="1"/>
        <charset val="204"/>
      </rPr>
      <t>Т.Н. Кузьмина</t>
    </r>
    <r>
      <rPr>
        <sz val="11"/>
        <color theme="1"/>
        <rFont val="Times New Roman"/>
        <family val="1"/>
        <charset val="204"/>
      </rPr>
      <t xml:space="preserve">
                                                         (подпись)       (фамилия, инициалы)
Исполнитель  __</t>
    </r>
    <r>
      <rPr>
        <u/>
        <sz val="11"/>
        <color theme="1"/>
        <rFont val="Times New Roman"/>
        <family val="1"/>
        <charset val="204"/>
      </rPr>
      <t>Т.Н. Кузьмина</t>
    </r>
    <r>
      <rPr>
        <sz val="11"/>
        <color theme="1"/>
        <rFont val="Times New Roman"/>
        <family val="1"/>
        <charset val="204"/>
      </rPr>
      <t>__    ______</t>
    </r>
    <r>
      <rPr>
        <u/>
        <sz val="11"/>
        <color theme="1"/>
        <rFont val="Times New Roman"/>
        <family val="1"/>
        <charset val="204"/>
      </rPr>
      <t>66-134</t>
    </r>
    <r>
      <rPr>
        <sz val="11"/>
        <color theme="1"/>
        <rFont val="Times New Roman"/>
        <family val="1"/>
        <charset val="204"/>
      </rPr>
      <t xml:space="preserve">___   
                            (фамилия, инициалы)   (номер телефона)
</t>
    </r>
  </si>
  <si>
    <r>
      <t>Согласовано:                                                                                                                                                 председатель комитета  по местному самоуправлению, межнациональным и межконфессиональным отношениям Ленинградской области                                                                                                                                                                                                                                                                                                                                                                                                                                                                                                                                                                                                                         
_____________                  ___</t>
    </r>
    <r>
      <rPr>
        <u/>
        <sz val="11"/>
        <color theme="1"/>
        <rFont val="Times New Roman"/>
        <family val="1"/>
        <charset val="204"/>
      </rPr>
      <t>Л.В. Бурак</t>
    </r>
    <r>
      <rPr>
        <sz val="11"/>
        <color theme="1"/>
        <rFont val="Times New Roman"/>
        <family val="1"/>
        <charset val="204"/>
      </rPr>
      <t xml:space="preserve">______
(подпись)                            (фамилия, инициалы)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</si>
</sst>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Times New Roman"/>
      <family val="1"/>
      <charset val="204"/>
    </font>
    <font>
      <b/>
      <sz val="12"/>
      <color theme="1"/>
      <name val="Times New Roman"/>
      <family val="1"/>
      <charset val="204"/>
    </font>
    <font>
      <b/>
      <sz val="9"/>
      <color theme="1"/>
      <name val="Times New Roman"/>
      <family val="1"/>
      <charset val="204"/>
    </font>
    <font>
      <b/>
      <sz val="11"/>
      <color theme="1"/>
      <name val="Calibri"/>
      <family val="2"/>
      <scheme val="minor"/>
    </font>
    <font>
      <sz val="11"/>
      <color theme="1"/>
      <name val="Times New Roman"/>
      <family val="1"/>
      <charset val="204"/>
    </font>
    <font>
      <sz val="9"/>
      <color theme="1"/>
      <name val="Times New Roman"/>
      <family val="1"/>
      <charset val="204"/>
    </font>
    <font>
      <sz val="8"/>
      <color theme="1"/>
      <name val="Times New Roman"/>
      <family val="1"/>
      <charset val="204"/>
    </font>
    <font>
      <u/>
      <sz val="11"/>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3" fillId="0" borderId="1" xfId="0" applyFont="1" applyBorder="1" applyAlignment="1">
      <alignment horizontal="center" vertical="center" wrapText="1"/>
    </xf>
    <xf numFmtId="0" fontId="5" fillId="0" borderId="1" xfId="0" applyFont="1" applyBorder="1" applyAlignment="1">
      <alignment horizontal="center"/>
    </xf>
    <xf numFmtId="0" fontId="6" fillId="0" borderId="1" xfId="0" applyFont="1" applyBorder="1" applyAlignment="1">
      <alignment horizontal="left" wrapText="1"/>
    </xf>
    <xf numFmtId="49"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0" fillId="0" borderId="0" xfId="0" applyNumberFormat="1"/>
    <xf numFmtId="0" fontId="6"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3" fillId="0" borderId="1" xfId="0" applyFont="1" applyBorder="1" applyAlignment="1">
      <alignment horizontal="left" wrapText="1"/>
    </xf>
    <xf numFmtId="49" fontId="3" fillId="0" borderId="1" xfId="0" applyNumberFormat="1" applyFont="1" applyBorder="1"/>
    <xf numFmtId="2" fontId="3" fillId="0" borderId="1" xfId="0" applyNumberFormat="1" applyFont="1" applyBorder="1"/>
    <xf numFmtId="0" fontId="5" fillId="0" borderId="0" xfId="0" applyFont="1" applyAlignment="1"/>
    <xf numFmtId="14" fontId="5" fillId="0" borderId="0" xfId="0" applyNumberFormat="1" applyFont="1" applyAlignment="1">
      <alignment horizontal="left"/>
    </xf>
    <xf numFmtId="0" fontId="5"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tabSelected="1" workbookViewId="0">
      <selection activeCell="M5" sqref="M5"/>
    </sheetView>
  </sheetViews>
  <sheetFormatPr defaultRowHeight="105.75" customHeight="1" x14ac:dyDescent="0.25"/>
  <cols>
    <col min="1" max="1" width="17" customWidth="1"/>
    <col min="17" max="17" width="9.5703125" bestFit="1" customWidth="1"/>
  </cols>
  <sheetData>
    <row r="1" spans="1:17" ht="132" customHeight="1" x14ac:dyDescent="0.25">
      <c r="A1" s="15" t="s">
        <v>0</v>
      </c>
      <c r="B1" s="16"/>
      <c r="C1" s="16"/>
      <c r="D1" s="16"/>
      <c r="E1" s="16"/>
      <c r="F1" s="16"/>
      <c r="G1" s="16"/>
      <c r="H1" s="16"/>
      <c r="I1" s="16"/>
      <c r="J1" s="16"/>
      <c r="K1" s="16"/>
      <c r="L1" s="16"/>
      <c r="M1" s="16"/>
      <c r="N1" s="16"/>
      <c r="O1" s="16"/>
      <c r="P1" s="16"/>
    </row>
    <row r="2" spans="1:17" ht="36.75" customHeight="1" x14ac:dyDescent="0.25">
      <c r="A2" s="17" t="s">
        <v>1</v>
      </c>
      <c r="B2" s="17" t="s">
        <v>2</v>
      </c>
      <c r="C2" s="17" t="s">
        <v>3</v>
      </c>
      <c r="D2" s="17" t="s">
        <v>4</v>
      </c>
      <c r="E2" s="19"/>
      <c r="F2" s="19"/>
      <c r="G2" s="19"/>
      <c r="H2" s="17" t="s">
        <v>5</v>
      </c>
      <c r="I2" s="19"/>
      <c r="J2" s="19"/>
      <c r="K2" s="19"/>
      <c r="L2" s="17" t="s">
        <v>6</v>
      </c>
      <c r="M2" s="19"/>
      <c r="N2" s="19"/>
      <c r="O2" s="19"/>
      <c r="P2" s="17" t="s">
        <v>7</v>
      </c>
    </row>
    <row r="3" spans="1:17" ht="98.25" customHeight="1" x14ac:dyDescent="0.25">
      <c r="A3" s="18"/>
      <c r="B3" s="18"/>
      <c r="C3" s="18"/>
      <c r="D3" s="1" t="s">
        <v>8</v>
      </c>
      <c r="E3" s="1" t="s">
        <v>9</v>
      </c>
      <c r="F3" s="1" t="s">
        <v>10</v>
      </c>
      <c r="G3" s="1" t="s">
        <v>11</v>
      </c>
      <c r="H3" s="1" t="s">
        <v>8</v>
      </c>
      <c r="I3" s="1" t="s">
        <v>9</v>
      </c>
      <c r="J3" s="1" t="s">
        <v>10</v>
      </c>
      <c r="K3" s="1" t="s">
        <v>11</v>
      </c>
      <c r="L3" s="1" t="s">
        <v>8</v>
      </c>
      <c r="M3" s="1" t="s">
        <v>9</v>
      </c>
      <c r="N3" s="1" t="s">
        <v>10</v>
      </c>
      <c r="O3" s="1" t="s">
        <v>11</v>
      </c>
      <c r="P3" s="20"/>
    </row>
    <row r="4" spans="1:17" ht="19.5" customHeight="1" x14ac:dyDescent="0.25">
      <c r="A4" s="2">
        <v>1</v>
      </c>
      <c r="B4" s="2">
        <v>2</v>
      </c>
      <c r="C4" s="2">
        <v>3</v>
      </c>
      <c r="D4" s="1">
        <v>4</v>
      </c>
      <c r="E4" s="1">
        <v>5</v>
      </c>
      <c r="F4" s="1">
        <v>6</v>
      </c>
      <c r="G4" s="1">
        <v>7</v>
      </c>
      <c r="H4" s="1">
        <v>8</v>
      </c>
      <c r="I4" s="1">
        <v>9</v>
      </c>
      <c r="J4" s="1">
        <v>10</v>
      </c>
      <c r="K4" s="1">
        <v>11</v>
      </c>
      <c r="L4" s="1">
        <v>12</v>
      </c>
      <c r="M4" s="1">
        <v>13</v>
      </c>
      <c r="N4" s="1">
        <v>14</v>
      </c>
      <c r="O4" s="1">
        <v>15</v>
      </c>
      <c r="P4" s="1">
        <v>16</v>
      </c>
    </row>
    <row r="5" spans="1:17" ht="111" customHeight="1" x14ac:dyDescent="0.25">
      <c r="A5" s="3" t="s">
        <v>12</v>
      </c>
      <c r="B5" s="4" t="s">
        <v>13</v>
      </c>
      <c r="C5" s="4" t="s">
        <v>13</v>
      </c>
      <c r="D5" s="5">
        <f>E5+F5+G5</f>
        <v>314500</v>
      </c>
      <c r="E5" s="5">
        <v>250000</v>
      </c>
      <c r="F5" s="5">
        <v>62500</v>
      </c>
      <c r="G5" s="5">
        <v>2000</v>
      </c>
      <c r="H5" s="5">
        <f>I5+J5+K5</f>
        <v>314500</v>
      </c>
      <c r="I5" s="5">
        <f>E5</f>
        <v>250000</v>
      </c>
      <c r="J5" s="5">
        <f>F5</f>
        <v>62500</v>
      </c>
      <c r="K5" s="5">
        <f>G5</f>
        <v>2000</v>
      </c>
      <c r="L5" s="5"/>
      <c r="M5" s="5"/>
      <c r="N5" s="5"/>
      <c r="O5" s="5"/>
      <c r="P5" s="5">
        <v>0</v>
      </c>
      <c r="Q5" s="6"/>
    </row>
    <row r="6" spans="1:17" ht="50.25" customHeight="1" x14ac:dyDescent="0.25">
      <c r="A6" s="7" t="s">
        <v>14</v>
      </c>
      <c r="B6" s="8" t="s">
        <v>15</v>
      </c>
      <c r="C6" s="4" t="s">
        <v>16</v>
      </c>
      <c r="D6" s="5">
        <f>E6+F6+G6</f>
        <v>1171557.92</v>
      </c>
      <c r="E6" s="5">
        <v>891600</v>
      </c>
      <c r="F6" s="5">
        <v>269957.92</v>
      </c>
      <c r="G6" s="5">
        <v>10000</v>
      </c>
      <c r="H6" s="5">
        <f>I6+J6+K6</f>
        <v>1171557.92</v>
      </c>
      <c r="I6" s="5">
        <f>E6</f>
        <v>891600</v>
      </c>
      <c r="J6" s="5">
        <v>269957.92</v>
      </c>
      <c r="K6" s="5">
        <v>10000</v>
      </c>
      <c r="L6" s="5">
        <f>M6+N6+O6</f>
        <v>1171557.92</v>
      </c>
      <c r="M6" s="5">
        <f>I6</f>
        <v>891600</v>
      </c>
      <c r="N6" s="5">
        <v>269957.92</v>
      </c>
      <c r="O6" s="5">
        <v>10000</v>
      </c>
      <c r="P6" s="5">
        <f>E6-M6</f>
        <v>0</v>
      </c>
    </row>
    <row r="7" spans="1:17" ht="18.75" customHeight="1" x14ac:dyDescent="0.25">
      <c r="A7" s="9" t="s">
        <v>17</v>
      </c>
      <c r="B7" s="10"/>
      <c r="C7" s="10"/>
      <c r="D7" s="11">
        <f t="shared" ref="D7:P7" si="0">D5+D6</f>
        <v>1486057.92</v>
      </c>
      <c r="E7" s="11">
        <f t="shared" si="0"/>
        <v>1141600</v>
      </c>
      <c r="F7" s="11">
        <f t="shared" si="0"/>
        <v>332457.92</v>
      </c>
      <c r="G7" s="11">
        <f t="shared" si="0"/>
        <v>12000</v>
      </c>
      <c r="H7" s="11">
        <f t="shared" si="0"/>
        <v>1486057.92</v>
      </c>
      <c r="I7" s="11">
        <f t="shared" si="0"/>
        <v>1141600</v>
      </c>
      <c r="J7" s="11">
        <f t="shared" si="0"/>
        <v>332457.92</v>
      </c>
      <c r="K7" s="11">
        <f t="shared" si="0"/>
        <v>12000</v>
      </c>
      <c r="L7" s="11">
        <f t="shared" si="0"/>
        <v>1171557.92</v>
      </c>
      <c r="M7" s="11">
        <f t="shared" si="0"/>
        <v>891600</v>
      </c>
      <c r="N7" s="11">
        <f t="shared" si="0"/>
        <v>269957.92</v>
      </c>
      <c r="O7" s="11">
        <f t="shared" si="0"/>
        <v>10000</v>
      </c>
      <c r="P7" s="11">
        <f t="shared" si="0"/>
        <v>0</v>
      </c>
    </row>
    <row r="8" spans="1:17" ht="128.25" customHeight="1" x14ac:dyDescent="0.25">
      <c r="A8" s="14" t="s">
        <v>18</v>
      </c>
      <c r="B8" s="14"/>
      <c r="C8" s="14"/>
      <c r="D8" s="14"/>
      <c r="E8" s="14"/>
      <c r="F8" s="14"/>
      <c r="G8" s="14"/>
      <c r="H8" s="12"/>
      <c r="I8" s="14" t="s">
        <v>19</v>
      </c>
      <c r="J8" s="14"/>
      <c r="K8" s="14"/>
      <c r="L8" s="14"/>
      <c r="M8" s="14"/>
      <c r="N8" s="14"/>
      <c r="O8" s="14"/>
      <c r="P8" s="14"/>
    </row>
    <row r="9" spans="1:17" ht="17.25" customHeight="1" x14ac:dyDescent="0.25">
      <c r="A9" s="13">
        <v>42734</v>
      </c>
    </row>
  </sheetData>
  <mergeCells count="10">
    <mergeCell ref="A8:G8"/>
    <mergeCell ref="I8:P8"/>
    <mergeCell ref="A1:P1"/>
    <mergeCell ref="A2:A3"/>
    <mergeCell ref="B2:B3"/>
    <mergeCell ref="C2:C3"/>
    <mergeCell ref="D2:G2"/>
    <mergeCell ref="H2:K2"/>
    <mergeCell ref="L2:O2"/>
    <mergeCell ref="P2:P3"/>
  </mergeCells>
  <pageMargins left="0.70866141732283472" right="0.70866141732283472" top="0.74803149606299213" bottom="0.74803149606299213" header="0.31496062992125984" footer="0.31496062992125984"/>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2017-01-13T07:05:09Z</dcterms:modified>
</cp:coreProperties>
</file>